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U:\SEGRETARIATO\OPERE PUBBLICHE\COMMESSE PUBBLICHE\Liste\2021\Sito\"/>
    </mc:Choice>
  </mc:AlternateContent>
  <xr:revisionPtr revIDLastSave="0" documentId="8_{812DC985-7E7B-4AFA-AD05-BB091B534B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AP 2021" sheetId="3" r:id="rId1"/>
  </sheets>
  <definedNames>
    <definedName name="_xlnm._FilterDatabase" localSheetId="0" hidden="1">'ACAP 2021'!$A$5:$M$15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" i="3" l="1"/>
  <c r="K9" i="3"/>
  <c r="K6" i="3"/>
</calcChain>
</file>

<file path=xl/sharedStrings.xml><?xml version="1.0" encoding="utf-8"?>
<sst xmlns="http://schemas.openxmlformats.org/spreadsheetml/2006/main" count="87" uniqueCount="51">
  <si>
    <t>Ditta (nome e località)</t>
  </si>
  <si>
    <t>Nr. Ris.</t>
  </si>
  <si>
    <t>Data delibera</t>
  </si>
  <si>
    <t>Descrizione</t>
  </si>
  <si>
    <t>Stato delibera</t>
  </si>
  <si>
    <t xml:space="preserve">Valida </t>
  </si>
  <si>
    <t>Annullata</t>
  </si>
  <si>
    <t>edile</t>
  </si>
  <si>
    <t>fornitura</t>
  </si>
  <si>
    <t>prest. di servizio</t>
  </si>
  <si>
    <t>Servizio</t>
  </si>
  <si>
    <t>Incarico</t>
  </si>
  <si>
    <t>CHFr. Importo senza IVA dai        Fr. 5'000.--</t>
  </si>
  <si>
    <t>x</t>
  </si>
  <si>
    <t>secondario</t>
  </si>
  <si>
    <t>principale</t>
  </si>
  <si>
    <t>Tipo commessa</t>
  </si>
  <si>
    <t>ACAP  Anno 2021</t>
  </si>
  <si>
    <t>248-2.2</t>
  </si>
  <si>
    <t>Opere da lattoniere - Serbatoio Sira</t>
  </si>
  <si>
    <t>Etertub Ag, Bilten</t>
  </si>
  <si>
    <t>312-3</t>
  </si>
  <si>
    <t>Opere specilistiche di rivestimento vasche - Serbatoio Sira</t>
  </si>
  <si>
    <t>Afor, Avegno</t>
  </si>
  <si>
    <t>908-2</t>
  </si>
  <si>
    <t>Opere da forestale - Sorenti Gerbi</t>
  </si>
  <si>
    <t>Officine Ghidoni SA, Riazzino</t>
  </si>
  <si>
    <t>1128-2</t>
  </si>
  <si>
    <t>Rifacimento captazione sorgente S08 Fontane Veroniche. Opere da metalcostruttore</t>
  </si>
  <si>
    <t>1153-4</t>
  </si>
  <si>
    <t>Sistema GIS-NIS sperimentale</t>
  </si>
  <si>
    <t>X</t>
  </si>
  <si>
    <t>Studio d'ingegneria Sciarini SA</t>
  </si>
  <si>
    <t>1263-4</t>
  </si>
  <si>
    <t>Risanamento sorgenti Gerbi e serbatoio Sira</t>
  </si>
  <si>
    <t>Allianz Suisse, Muralto</t>
  </si>
  <si>
    <t>503-3</t>
  </si>
  <si>
    <t>Assicurazione commercio e stabili "CombiRisk Business" T80.2.515.745</t>
  </si>
  <si>
    <t>Sigrist AG,  Sachseln</t>
  </si>
  <si>
    <t>1128-3</t>
  </si>
  <si>
    <t>Manutenzione straordinaria microcentrale Val Resa</t>
  </si>
  <si>
    <t>Spaeter Ticino SA, Bioggio</t>
  </si>
  <si>
    <t>1225-9</t>
  </si>
  <si>
    <t>Fornitura di materiale idraulica per sostituzione condotta vetusta in via Mondacce (Lidl).</t>
  </si>
  <si>
    <t>Walzer costruzioni SA, Tegna</t>
  </si>
  <si>
    <t>1153-3</t>
  </si>
  <si>
    <t>Elenco commesse pubbliche, Azienda comunale acqua potabile, Comune di Minusio                                                                                         anno 2021 (RLCPubb/CIAP)</t>
  </si>
  <si>
    <t>Blumenstein-Urech SA, Minusio</t>
  </si>
  <si>
    <t>Opere da impresatio costruttore, Via Mondacce (Lidl)</t>
  </si>
  <si>
    <t>Incarichi diretti (LCPubb. art. 7 cpv. 3 lett. h))</t>
  </si>
  <si>
    <t>Società Elettrica Sopracenerina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</si>
</sst>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CHF&quot;\ * #,##0.00_ ;_ &quot;CHF&quot;\ * \-#,##0.00_ ;_ &quot;CHF&quot;\ * &quot;-&quot;??_ ;_ @_ 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8"/>
      <color theme="1"/>
      <name val="Arial"/>
      <family val="2"/>
    </font>
    <font>
      <b/>
      <sz val="2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14" fontId="1" fillId="0" borderId="3" xfId="0" applyNumberFormat="1" applyFont="1" applyBorder="1" applyAlignment="1">
      <alignment horizontal="center" vertical="center" wrapText="1"/>
    </xf>
    <xf numFmtId="44" fontId="1" fillId="0" borderId="3" xfId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Fill="1" applyBorder="1" applyAlignment="1">
      <alignment horizontal="center" vertical="center" wrapText="1"/>
    </xf>
    <xf numFmtId="44" fontId="1" fillId="0" borderId="1" xfId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/>
    <xf numFmtId="14" fontId="1" fillId="0" borderId="17" xfId="0" applyNumberFormat="1" applyFont="1" applyBorder="1" applyAlignment="1">
      <alignment horizontal="center" vertical="center" wrapText="1"/>
    </xf>
    <xf numFmtId="44" fontId="1" fillId="0" borderId="17" xfId="1" applyFont="1" applyFill="1" applyBorder="1" applyAlignment="1">
      <alignment horizontal="center" vertical="center"/>
    </xf>
    <xf numFmtId="0" fontId="6" fillId="0" borderId="0" xfId="0" applyFont="1"/>
    <xf numFmtId="0" fontId="1" fillId="0" borderId="20" xfId="0" applyFont="1" applyBorder="1"/>
    <xf numFmtId="0" fontId="7" fillId="0" borderId="1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14" fontId="4" fillId="0" borderId="1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1442357</xdr:colOff>
      <xdr:row>0</xdr:row>
      <xdr:rowOff>0</xdr:rowOff>
    </xdr:from>
    <xdr:to>
      <xdr:col>12</xdr:col>
      <xdr:colOff>352016</xdr:colOff>
      <xdr:row>0</xdr:row>
      <xdr:rowOff>1263686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3A9F5587-6745-4CB8-9AAF-31C2519C8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859000" y="0"/>
          <a:ext cx="4434159" cy="1263686"/>
        </a:xfrm>
        <a:prstGeom prst="rect">
          <a:avLst/>
        </a:prstGeom>
      </xdr:spPr>
    </xdr:pic>
    <xdr:clientData/>
  </xdr:twoCellAnchor>
  <xdr:twoCellAnchor editAs="oneCell">
    <xdr:from>
      <xdr:col>12</xdr:col>
      <xdr:colOff>366093</xdr:colOff>
      <xdr:row>0</xdr:row>
      <xdr:rowOff>416718</xdr:rowOff>
    </xdr:from>
    <xdr:to>
      <xdr:col>12</xdr:col>
      <xdr:colOff>966127</xdr:colOff>
      <xdr:row>0</xdr:row>
      <xdr:rowOff>1160859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4FFB8D4C-81E3-4653-BF4F-FB0A0891A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307236" y="416718"/>
          <a:ext cx="600034" cy="7441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A66CB-5582-4486-A2D3-00A9DB15CFDF}">
  <dimension ref="A1:M20"/>
  <sheetViews>
    <sheetView tabSelected="1" zoomScale="70" zoomScaleNormal="70" workbookViewId="0">
      <selection sqref="A1:M1"/>
    </sheetView>
  </sheetViews>
  <sheetFormatPr defaultRowHeight="15" x14ac:dyDescent="0.2"/>
  <cols>
    <col min="1" max="3" width="31" style="1" customWidth="1"/>
    <col min="4" max="5" width="16.7109375" style="1" customWidth="1"/>
    <col min="6" max="6" width="16.28515625" style="1" customWidth="1"/>
    <col min="7" max="7" width="13" style="1" customWidth="1"/>
    <col min="8" max="8" width="27.85546875" style="1" customWidth="1"/>
    <col min="9" max="9" width="18.85546875" style="1" customWidth="1"/>
    <col min="10" max="10" width="44.7109375" style="1" customWidth="1"/>
    <col min="11" max="11" width="25" style="6" customWidth="1"/>
    <col min="12" max="12" width="13" style="1" customWidth="1"/>
    <col min="13" max="13" width="14.85546875" style="1" customWidth="1"/>
    <col min="14" max="16384" width="9.140625" style="1"/>
  </cols>
  <sheetData>
    <row r="1" spans="1:13" ht="135" customHeight="1" thickBot="1" x14ac:dyDescent="0.25">
      <c r="A1" s="35" t="s">
        <v>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43.5" customHeight="1" thickBot="1" x14ac:dyDescent="0.25">
      <c r="A2" s="36">
        <v>44649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63.75" customHeight="1" thickBot="1" x14ac:dyDescent="0.25">
      <c r="A3" s="38" t="s">
        <v>10</v>
      </c>
      <c r="B3" s="38" t="s">
        <v>11</v>
      </c>
      <c r="C3" s="38" t="s">
        <v>0</v>
      </c>
      <c r="D3" s="41" t="s">
        <v>16</v>
      </c>
      <c r="E3" s="42"/>
      <c r="F3" s="42"/>
      <c r="G3" s="43"/>
      <c r="H3" s="38" t="s">
        <v>1</v>
      </c>
      <c r="I3" s="38" t="s">
        <v>2</v>
      </c>
      <c r="J3" s="38" t="s">
        <v>3</v>
      </c>
      <c r="K3" s="44" t="s">
        <v>12</v>
      </c>
      <c r="L3" s="47" t="s">
        <v>4</v>
      </c>
      <c r="M3" s="48"/>
    </row>
    <row r="4" spans="1:13" ht="63.75" customHeight="1" thickBot="1" x14ac:dyDescent="0.25">
      <c r="A4" s="39"/>
      <c r="B4" s="39"/>
      <c r="C4" s="39"/>
      <c r="D4" s="41" t="s">
        <v>7</v>
      </c>
      <c r="E4" s="43"/>
      <c r="F4" s="38" t="s">
        <v>8</v>
      </c>
      <c r="G4" s="44" t="s">
        <v>9</v>
      </c>
      <c r="H4" s="39"/>
      <c r="I4" s="39"/>
      <c r="J4" s="39"/>
      <c r="K4" s="45"/>
      <c r="L4" s="38" t="s">
        <v>5</v>
      </c>
      <c r="M4" s="38" t="s">
        <v>6</v>
      </c>
    </row>
    <row r="5" spans="1:13" ht="16.5" thickBot="1" x14ac:dyDescent="0.25">
      <c r="A5" s="40"/>
      <c r="B5" s="40"/>
      <c r="C5" s="40"/>
      <c r="D5" s="33" t="s">
        <v>15</v>
      </c>
      <c r="E5" s="34" t="s">
        <v>14</v>
      </c>
      <c r="F5" s="40"/>
      <c r="G5" s="46"/>
      <c r="H5" s="40"/>
      <c r="I5" s="40"/>
      <c r="J5" s="40"/>
      <c r="K5" s="46"/>
      <c r="L5" s="40"/>
      <c r="M5" s="40"/>
    </row>
    <row r="6" spans="1:13" ht="81.75" customHeight="1" x14ac:dyDescent="0.2">
      <c r="A6" s="12" t="s">
        <v>17</v>
      </c>
      <c r="B6" s="31" t="s">
        <v>49</v>
      </c>
      <c r="C6" s="11" t="s">
        <v>47</v>
      </c>
      <c r="D6" s="2"/>
      <c r="E6" s="2" t="s">
        <v>13</v>
      </c>
      <c r="F6" s="2"/>
      <c r="G6" s="14"/>
      <c r="H6" s="13" t="s">
        <v>18</v>
      </c>
      <c r="I6" s="15">
        <v>44299</v>
      </c>
      <c r="J6" s="11" t="s">
        <v>19</v>
      </c>
      <c r="K6" s="16">
        <f>8000</f>
        <v>8000</v>
      </c>
      <c r="L6" s="2" t="s">
        <v>13</v>
      </c>
      <c r="M6" s="4"/>
    </row>
    <row r="7" spans="1:13" ht="81.75" customHeight="1" x14ac:dyDescent="0.2">
      <c r="A7" s="17" t="s">
        <v>17</v>
      </c>
      <c r="B7" s="32" t="s">
        <v>49</v>
      </c>
      <c r="C7" s="7" t="s">
        <v>20</v>
      </c>
      <c r="D7" s="3"/>
      <c r="E7" s="3" t="s">
        <v>13</v>
      </c>
      <c r="F7" s="3"/>
      <c r="G7" s="19"/>
      <c r="H7" s="18" t="s">
        <v>21</v>
      </c>
      <c r="I7" s="20">
        <v>44285</v>
      </c>
      <c r="J7" s="7" t="s">
        <v>22</v>
      </c>
      <c r="K7" s="21">
        <v>28545</v>
      </c>
      <c r="L7" s="3" t="s">
        <v>13</v>
      </c>
      <c r="M7" s="5"/>
    </row>
    <row r="8" spans="1:13" ht="81.75" customHeight="1" x14ac:dyDescent="0.2">
      <c r="A8" s="17" t="s">
        <v>17</v>
      </c>
      <c r="B8" s="32" t="s">
        <v>49</v>
      </c>
      <c r="C8" s="7" t="s">
        <v>23</v>
      </c>
      <c r="D8" s="3"/>
      <c r="E8" s="3" t="s">
        <v>13</v>
      </c>
      <c r="F8" s="3"/>
      <c r="G8" s="19"/>
      <c r="H8" s="18" t="s">
        <v>24</v>
      </c>
      <c r="I8" s="20">
        <v>44460</v>
      </c>
      <c r="J8" s="7" t="s">
        <v>25</v>
      </c>
      <c r="K8" s="22">
        <v>30399.95</v>
      </c>
      <c r="L8" s="3" t="s">
        <v>13</v>
      </c>
      <c r="M8" s="5"/>
    </row>
    <row r="9" spans="1:13" ht="81.75" customHeight="1" x14ac:dyDescent="0.2">
      <c r="A9" s="17" t="s">
        <v>17</v>
      </c>
      <c r="B9" s="32" t="s">
        <v>49</v>
      </c>
      <c r="C9" s="7" t="s">
        <v>26</v>
      </c>
      <c r="D9" s="3"/>
      <c r="E9" s="3" t="s">
        <v>13</v>
      </c>
      <c r="F9" s="3"/>
      <c r="G9" s="19"/>
      <c r="H9" s="3" t="s">
        <v>27</v>
      </c>
      <c r="I9" s="20">
        <v>44516</v>
      </c>
      <c r="J9" s="7" t="s">
        <v>28</v>
      </c>
      <c r="K9" s="22">
        <f>8562.15/1.077</f>
        <v>7950</v>
      </c>
      <c r="L9" s="3" t="s">
        <v>13</v>
      </c>
      <c r="M9" s="5"/>
    </row>
    <row r="10" spans="1:13" ht="81.75" customHeight="1" x14ac:dyDescent="0.2">
      <c r="A10" s="17" t="s">
        <v>17</v>
      </c>
      <c r="B10" s="32" t="s">
        <v>49</v>
      </c>
      <c r="C10" s="7" t="s">
        <v>50</v>
      </c>
      <c r="D10" s="3"/>
      <c r="E10" s="3"/>
      <c r="F10" s="3"/>
      <c r="G10" s="3" t="s">
        <v>13</v>
      </c>
      <c r="H10" s="3" t="s">
        <v>29</v>
      </c>
      <c r="I10" s="20">
        <v>44523</v>
      </c>
      <c r="J10" s="7" t="s">
        <v>30</v>
      </c>
      <c r="K10" s="22">
        <v>131320.5</v>
      </c>
      <c r="L10" s="3" t="s">
        <v>31</v>
      </c>
      <c r="M10" s="5"/>
    </row>
    <row r="11" spans="1:13" ht="81.75" customHeight="1" x14ac:dyDescent="0.2">
      <c r="A11" s="17" t="s">
        <v>17</v>
      </c>
      <c r="B11" s="32" t="s">
        <v>49</v>
      </c>
      <c r="C11" s="7" t="s">
        <v>32</v>
      </c>
      <c r="D11" s="3"/>
      <c r="E11" s="3"/>
      <c r="F11" s="3"/>
      <c r="G11" s="3" t="s">
        <v>13</v>
      </c>
      <c r="H11" s="3" t="s">
        <v>33</v>
      </c>
      <c r="I11" s="20">
        <v>44551</v>
      </c>
      <c r="J11" s="7" t="s">
        <v>34</v>
      </c>
      <c r="K11" s="22">
        <f>27000/1.077</f>
        <v>25069.637883008356</v>
      </c>
      <c r="L11" s="3" t="s">
        <v>31</v>
      </c>
      <c r="M11" s="5"/>
    </row>
    <row r="12" spans="1:13" ht="81.75" customHeight="1" x14ac:dyDescent="0.2">
      <c r="A12" s="17" t="s">
        <v>17</v>
      </c>
      <c r="B12" s="32" t="s">
        <v>49</v>
      </c>
      <c r="C12" s="7" t="s">
        <v>35</v>
      </c>
      <c r="D12" s="3"/>
      <c r="E12" s="3"/>
      <c r="F12" s="3"/>
      <c r="G12" s="3" t="s">
        <v>13</v>
      </c>
      <c r="H12" s="3" t="s">
        <v>36</v>
      </c>
      <c r="I12" s="20">
        <v>44341</v>
      </c>
      <c r="J12" s="7" t="s">
        <v>37</v>
      </c>
      <c r="K12" s="22">
        <v>6864.9</v>
      </c>
      <c r="L12" s="3" t="s">
        <v>13</v>
      </c>
      <c r="M12" s="5"/>
    </row>
    <row r="13" spans="1:13" ht="81.75" customHeight="1" x14ac:dyDescent="0.2">
      <c r="A13" s="17" t="s">
        <v>17</v>
      </c>
      <c r="B13" s="32" t="s">
        <v>49</v>
      </c>
      <c r="C13" s="7" t="s">
        <v>38</v>
      </c>
      <c r="D13" s="18"/>
      <c r="E13" s="18"/>
      <c r="F13" s="18"/>
      <c r="G13" s="3" t="s">
        <v>13</v>
      </c>
      <c r="H13" s="18" t="s">
        <v>39</v>
      </c>
      <c r="I13" s="20">
        <v>44516</v>
      </c>
      <c r="J13" s="7" t="s">
        <v>40</v>
      </c>
      <c r="K13" s="22">
        <v>11397.6</v>
      </c>
      <c r="L13" s="3" t="s">
        <v>13</v>
      </c>
      <c r="M13" s="5"/>
    </row>
    <row r="14" spans="1:13" ht="81.75" customHeight="1" x14ac:dyDescent="0.2">
      <c r="A14" s="17" t="s">
        <v>17</v>
      </c>
      <c r="B14" s="32" t="s">
        <v>49</v>
      </c>
      <c r="C14" s="7" t="s">
        <v>41</v>
      </c>
      <c r="D14" s="18"/>
      <c r="E14" s="18"/>
      <c r="F14" s="18" t="s">
        <v>13</v>
      </c>
      <c r="G14" s="19"/>
      <c r="H14" s="18" t="s">
        <v>42</v>
      </c>
      <c r="I14" s="20">
        <v>44544</v>
      </c>
      <c r="J14" s="7" t="s">
        <v>43</v>
      </c>
      <c r="K14" s="22">
        <v>7896.45</v>
      </c>
      <c r="L14" s="3" t="s">
        <v>13</v>
      </c>
      <c r="M14" s="5"/>
    </row>
    <row r="15" spans="1:13" ht="82.5" customHeight="1" thickBot="1" x14ac:dyDescent="0.25">
      <c r="A15" s="23" t="s">
        <v>17</v>
      </c>
      <c r="B15" s="30" t="s">
        <v>49</v>
      </c>
      <c r="C15" s="9" t="s">
        <v>44</v>
      </c>
      <c r="D15" s="30" t="s">
        <v>13</v>
      </c>
      <c r="E15" s="29"/>
      <c r="F15" s="24"/>
      <c r="G15" s="25"/>
      <c r="H15" s="24" t="s">
        <v>45</v>
      </c>
      <c r="I15" s="26">
        <v>44523</v>
      </c>
      <c r="J15" s="9" t="s">
        <v>48</v>
      </c>
      <c r="K15" s="27">
        <v>30000</v>
      </c>
      <c r="L15" s="8" t="s">
        <v>13</v>
      </c>
      <c r="M15" s="10"/>
    </row>
    <row r="20" spans="1:1" x14ac:dyDescent="0.2">
      <c r="A20" s="28"/>
    </row>
  </sheetData>
  <sheetProtection algorithmName="SHA-512" hashValue="mb7RAvQHeFysuGyXB1V0STNU7wloBUjn4p5POKV1kFxdxN0e8kQwrkbD6jZ2Jn93XVWmsqeAU0jO8dbNSSck/Q==" saltValue="NQeT/VgIcUc2mTiZNnWN0A==" spinCount="100000" sheet="1" formatCells="0" formatColumns="0" formatRows="0" insertColumns="0" insertRows="0" insertHyperlinks="0" deleteColumns="0" deleteRows="0" sort="0" autoFilter="0" pivotTables="0"/>
  <autoFilter ref="A5:M15" xr:uid="{AC3A66CB-5582-4486-A2D3-00A9DB15CFDF}"/>
  <mergeCells count="16">
    <mergeCell ref="A1:M1"/>
    <mergeCell ref="A2:M2"/>
    <mergeCell ref="A3:A5"/>
    <mergeCell ref="B3:B5"/>
    <mergeCell ref="C3:C5"/>
    <mergeCell ref="D3:G3"/>
    <mergeCell ref="H3:H5"/>
    <mergeCell ref="I3:I5"/>
    <mergeCell ref="J3:J5"/>
    <mergeCell ref="K3:K5"/>
    <mergeCell ref="L3:M3"/>
    <mergeCell ref="D4:E4"/>
    <mergeCell ref="F4:F5"/>
    <mergeCell ref="G4:G5"/>
    <mergeCell ref="L4:L5"/>
    <mergeCell ref="M4:M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ACAP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Zambelli</dc:creator>
  <cp:lastModifiedBy>Gladys Nicora</cp:lastModifiedBy>
  <cp:lastPrinted>2022-05-17T09:48:35Z</cp:lastPrinted>
  <dcterms:created xsi:type="dcterms:W3CDTF">2019-12-13T08:46:19Z</dcterms:created>
  <dcterms:modified xsi:type="dcterms:W3CDTF">2022-05-20T06:02:51Z</dcterms:modified>
</cp:coreProperties>
</file>